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Питание Ежедневное меню\Меню 24-25\Меню 11.11.2024\Меню на сайт\"/>
    </mc:Choice>
  </mc:AlternateContent>
  <xr:revisionPtr revIDLastSave="0" documentId="13_ncr:1_{EDD1B78E-FBB8-48CF-9928-BDC9EF86FCE1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95" i="1" l="1"/>
  <c r="G195" i="1"/>
  <c r="J176" i="1"/>
  <c r="I176" i="1"/>
  <c r="G176" i="1"/>
  <c r="J157" i="1"/>
  <c r="I157" i="1"/>
  <c r="H157" i="1"/>
  <c r="H119" i="1"/>
  <c r="G119" i="1"/>
  <c r="I100" i="1"/>
  <c r="F195" i="1"/>
  <c r="J195" i="1"/>
  <c r="F157" i="1"/>
  <c r="J100" i="1"/>
  <c r="H100" i="1"/>
  <c r="H81" i="1"/>
  <c r="G81" i="1"/>
  <c r="F81" i="1"/>
  <c r="J81" i="1"/>
  <c r="L62" i="1"/>
  <c r="F43" i="1"/>
  <c r="J43" i="1"/>
  <c r="L24" i="1"/>
  <c r="J119" i="1"/>
  <c r="L119" i="1"/>
  <c r="L100" i="1"/>
  <c r="I81" i="1"/>
  <c r="I62" i="1"/>
  <c r="G43" i="1"/>
  <c r="I43" i="1"/>
  <c r="H43" i="1"/>
  <c r="H196" i="1" s="1"/>
  <c r="L43" i="1"/>
  <c r="J24" i="1"/>
  <c r="I24" i="1"/>
  <c r="F24" i="1"/>
  <c r="G24" i="1"/>
  <c r="F196" i="1" l="1"/>
  <c r="G196" i="1"/>
  <c r="J196" i="1"/>
  <c r="L196" i="1"/>
  <c r="I196" i="1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<sst xmlns="http://schemas.openxmlformats.org/spreadsheetml/2006/main" count="297" uniqueCount="100">
  <si>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</si>
  <si>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</si>
  <si>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</si>
  <si>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</si>
  <si>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</si>
  <si>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</si>
  <si>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</si>
  <si>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</si>
  <si>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</si>
  <si>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</si>
  <si>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</si>
  <si>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</si>
  <si>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</si>
  <si>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</si>
  <si>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</si>
  <si>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</si>
  <si>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</si>
  <si>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</si>
  <si>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</si>
  <si>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</si>
  <si>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</si>
  <si>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</si>
  <si>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</si>
  <si>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</si>
  <si>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</si>
  <si>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</si>
  <si>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</si>
  <si>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</si>
  <si>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</si>
  <si>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</si>
  <si>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</si>
  <si>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</si>
  <si>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</si>
  <si>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</si>
  <si>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</si>
  <si>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</si>
  <si>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</si>
  <si>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</si>
  <si>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</si>
  <si>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</si>
  <si>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Сыр российский</t>
  </si>
  <si>
    <t>Плоды свежие</t>
  </si>
  <si>
    <t>Суп картофельный с клецками</t>
  </si>
  <si>
    <t>Макаронные изделия отварные</t>
  </si>
  <si>
    <t>Напиток из шиповника</t>
  </si>
  <si>
    <t>Хлеб ржано-пшеничный</t>
  </si>
  <si>
    <t>Каша молочная пшеничная</t>
  </si>
  <si>
    <t>Овощи натуральные свежие ( огурцы)</t>
  </si>
  <si>
    <t>Рассольник ленинградский</t>
  </si>
  <si>
    <t>Рагу из птицы</t>
  </si>
  <si>
    <t>хлеб ржано-пщеничный</t>
  </si>
  <si>
    <t>Омлет с зеленым горошком</t>
  </si>
  <si>
    <t>Чай с сахаром</t>
  </si>
  <si>
    <t>Кондитерское изделие</t>
  </si>
  <si>
    <t>Суп картофельный с горохом</t>
  </si>
  <si>
    <t>Котлеты, биточки из кур с соусом</t>
  </si>
  <si>
    <t>Рис отварной</t>
  </si>
  <si>
    <t>Компот из свежих плодов</t>
  </si>
  <si>
    <t>хлеб ржано-пшеничный</t>
  </si>
  <si>
    <t>Каша пшенная</t>
  </si>
  <si>
    <t>Чай с лимоном</t>
  </si>
  <si>
    <t>Борщ с картофелем и капустой</t>
  </si>
  <si>
    <t>Суп с картофелем и макаронными изделиями</t>
  </si>
  <si>
    <t>Птица отварная с соусом</t>
  </si>
  <si>
    <t>Картофельное пюре</t>
  </si>
  <si>
    <t>Компот из смеси сухофруктов</t>
  </si>
  <si>
    <t>Каша гречневая</t>
  </si>
  <si>
    <t>Суп с рисовой крупой</t>
  </si>
  <si>
    <t>Печень по-строгоновски</t>
  </si>
  <si>
    <t>Каша гречневая рассыпчатая</t>
  </si>
  <si>
    <t>Компот из замороженных ягод</t>
  </si>
  <si>
    <t>хлеб пшеничный</t>
  </si>
  <si>
    <t>Запеканка творожная с рисом и сгущенным молоком</t>
  </si>
  <si>
    <t>Курица в томатном соусе</t>
  </si>
  <si>
    <t>Каша рисовая</t>
  </si>
  <si>
    <t>Фрикадельки из говядины с соусом</t>
  </si>
  <si>
    <t>Картофель отварной</t>
  </si>
  <si>
    <t>Какао с молоком</t>
  </si>
  <si>
    <t>Щи с картофелем</t>
  </si>
  <si>
    <t>Плов из отварной птицы</t>
  </si>
  <si>
    <t>Каша манная</t>
  </si>
  <si>
    <t>Борщ с капустой и картофелем</t>
  </si>
  <si>
    <t>Тефтели из говядины с рисом</t>
  </si>
  <si>
    <t>Масло сливочное</t>
  </si>
  <si>
    <t>Котлеты рыбные</t>
  </si>
  <si>
    <t>Макаронные изделия отварные с сыром</t>
  </si>
  <si>
    <t>Овощное рагу</t>
  </si>
  <si>
    <t xml:space="preserve">Сыр российский </t>
  </si>
  <si>
    <t>Каша Дружба</t>
  </si>
  <si>
    <t>Салат из квашенной капусты с луком</t>
  </si>
  <si>
    <t>Овощи натуральные соленые (огурцы)</t>
  </si>
  <si>
    <t>Горошек консервированный</t>
  </si>
  <si>
    <t>Овоши натруральные соленые (огурцы)</t>
  </si>
  <si>
    <t>Овощи наруральные свежие (огурцы)</t>
  </si>
  <si>
    <t>Салат из квашенной капусты</t>
  </si>
  <si>
    <t>Кукуруза</t>
  </si>
  <si>
    <t>Директор</t>
  </si>
  <si>
    <t>МБОУ г. Астрахани "СОШ № 54"</t>
  </si>
  <si>
    <t>Наводкина Н.Н.</t>
  </si>
  <si>
    <t>Котлеты, биточки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</si>
</sst>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N72" sqref="N7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97</v>
      </c>
      <c r="D1" s="52"/>
      <c r="E1" s="52"/>
      <c r="F1" s="12" t="s">
        <v>16</v>
      </c>
      <c r="G1" s="2" t="s">
        <v>17</v>
      </c>
      <c r="H1" s="53" t="s">
        <v>96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98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40">
        <v>250</v>
      </c>
      <c r="G6" s="40">
        <v>11</v>
      </c>
      <c r="H6" s="40">
        <v>15</v>
      </c>
      <c r="I6" s="40">
        <v>46</v>
      </c>
      <c r="J6" s="40">
        <v>356</v>
      </c>
      <c r="K6" s="41">
        <v>852</v>
      </c>
      <c r="L6" s="40">
        <v>44.54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10</v>
      </c>
      <c r="G7" s="43">
        <v>3</v>
      </c>
      <c r="H7" s="43">
        <v>3</v>
      </c>
      <c r="I7" s="43"/>
      <c r="J7" s="43">
        <v>34</v>
      </c>
      <c r="K7" s="44">
        <v>15</v>
      </c>
      <c r="L7" s="43">
        <v>10</v>
      </c>
    </row>
    <row r="8" spans="1:12" ht="14.4" x14ac:dyDescent="0.3">
      <c r="A8" s="23"/>
      <c r="B8" s="15"/>
      <c r="C8" s="11"/>
      <c r="D8" s="7" t="s">
        <v>22</v>
      </c>
      <c r="E8" s="42" t="s">
        <v>60</v>
      </c>
      <c r="F8" s="43">
        <v>200</v>
      </c>
      <c r="G8" s="43"/>
      <c r="H8" s="43"/>
      <c r="I8" s="43">
        <v>15</v>
      </c>
      <c r="J8" s="43">
        <v>61</v>
      </c>
      <c r="K8" s="44">
        <v>856</v>
      </c>
      <c r="L8" s="43">
        <v>10</v>
      </c>
    </row>
    <row r="9" spans="1:12" ht="14.4" x14ac:dyDescent="0.3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</v>
      </c>
      <c r="H9" s="43"/>
      <c r="I9" s="43">
        <v>20</v>
      </c>
      <c r="J9" s="43">
        <v>94</v>
      </c>
      <c r="K9" s="44">
        <v>867</v>
      </c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81</v>
      </c>
      <c r="J13" s="19">
        <f t="shared" si="0"/>
        <v>545</v>
      </c>
      <c r="K13" s="25"/>
      <c r="L13" s="19">
        <f t="shared" ref="L13" si="1">SUM(L6:L12)</f>
        <v>68.539999999999992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1</v>
      </c>
      <c r="H14" s="43">
        <v>4</v>
      </c>
      <c r="I14" s="43">
        <v>5</v>
      </c>
      <c r="J14" s="43">
        <v>60</v>
      </c>
      <c r="K14" s="44">
        <v>827</v>
      </c>
      <c r="L14" s="43">
        <v>5</v>
      </c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</v>
      </c>
      <c r="H15" s="43">
        <v>4</v>
      </c>
      <c r="I15" s="43">
        <v>6</v>
      </c>
      <c r="J15" s="43">
        <v>69</v>
      </c>
      <c r="K15" s="44">
        <v>880</v>
      </c>
      <c r="L15" s="43">
        <v>10</v>
      </c>
    </row>
    <row r="16" spans="1:12" ht="14.4" x14ac:dyDescent="0.3">
      <c r="A16" s="23"/>
      <c r="B16" s="15"/>
      <c r="C16" s="11"/>
      <c r="D16" s="7" t="s">
        <v>28</v>
      </c>
      <c r="E16" s="42" t="s">
        <v>99</v>
      </c>
      <c r="F16" s="43">
        <v>90</v>
      </c>
      <c r="G16" s="43">
        <v>11</v>
      </c>
      <c r="H16" s="43">
        <v>13</v>
      </c>
      <c r="I16" s="43">
        <v>7</v>
      </c>
      <c r="J16" s="43">
        <v>188</v>
      </c>
      <c r="K16" s="44">
        <v>568</v>
      </c>
      <c r="L16" s="43">
        <v>25.54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7</v>
      </c>
      <c r="H17" s="43">
        <v>6</v>
      </c>
      <c r="I17" s="43">
        <v>35</v>
      </c>
      <c r="J17" s="43">
        <v>220</v>
      </c>
      <c r="K17" s="44">
        <v>902</v>
      </c>
      <c r="L17" s="43">
        <v>7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/>
      <c r="I18" s="43">
        <v>23</v>
      </c>
      <c r="J18" s="43">
        <v>97</v>
      </c>
      <c r="K18" s="44">
        <v>851</v>
      </c>
      <c r="L18" s="43">
        <v>15</v>
      </c>
    </row>
    <row r="19" spans="1:12" ht="14.4" x14ac:dyDescent="0.3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>
        <v>867</v>
      </c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</v>
      </c>
      <c r="H20" s="43"/>
      <c r="I20" s="43">
        <v>10</v>
      </c>
      <c r="J20" s="43">
        <v>54</v>
      </c>
      <c r="K20" s="44">
        <v>868</v>
      </c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</v>
      </c>
      <c r="H23" s="19">
        <f t="shared" si="2"/>
        <v>27</v>
      </c>
      <c r="I23" s="19">
        <f t="shared" si="2"/>
        <v>101</v>
      </c>
      <c r="J23" s="19">
        <f t="shared" si="2"/>
        <v>759</v>
      </c>
      <c r="K23" s="25"/>
      <c r="L23" s="19">
        <f t="shared" ref="L23" si="3">SUM(L14:L22)</f>
        <v>68.539999999999992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1260</v>
      </c>
      <c r="G24" s="32">
        <f t="shared" ref="G24:J24" si="4">G13+G23</f>
        <v>42</v>
      </c>
      <c r="H24" s="32">
        <f t="shared" si="4"/>
        <v>45</v>
      </c>
      <c r="I24" s="32">
        <f t="shared" si="4"/>
        <v>182</v>
      </c>
      <c r="J24" s="32">
        <f t="shared" si="4"/>
        <v>1304</v>
      </c>
      <c r="K24" s="32"/>
      <c r="L24" s="32">
        <f t="shared" ref="L24" si="5">L13+L23</f>
        <v>137.07999999999998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14</v>
      </c>
      <c r="H25" s="40">
        <v>12</v>
      </c>
      <c r="I25" s="40">
        <v>45</v>
      </c>
      <c r="J25" s="40">
        <v>355</v>
      </c>
      <c r="K25" s="41">
        <v>834</v>
      </c>
      <c r="L25" s="40">
        <v>49.54</v>
      </c>
    </row>
    <row r="26" spans="1:12" ht="14.4" x14ac:dyDescent="0.3">
      <c r="A26" s="14"/>
      <c r="B26" s="15"/>
      <c r="C26" s="11"/>
      <c r="D26" s="6"/>
      <c r="E26" s="42" t="s">
        <v>83</v>
      </c>
      <c r="F26" s="43">
        <v>10</v>
      </c>
      <c r="G26" s="43"/>
      <c r="H26" s="43">
        <v>8</v>
      </c>
      <c r="I26" s="43"/>
      <c r="J26" s="43">
        <v>75</v>
      </c>
      <c r="K26" s="44">
        <v>14</v>
      </c>
      <c r="L26" s="43">
        <v>10</v>
      </c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/>
      <c r="H27" s="43"/>
      <c r="I27" s="43">
        <v>15</v>
      </c>
      <c r="J27" s="43">
        <v>60</v>
      </c>
      <c r="K27" s="44">
        <v>855</v>
      </c>
      <c r="L27" s="43">
        <v>5</v>
      </c>
    </row>
    <row r="28" spans="1:12" ht="14.4" x14ac:dyDescent="0.3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>
        <v>867</v>
      </c>
      <c r="L28" s="43">
        <v>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20</v>
      </c>
      <c r="I32" s="19">
        <f t="shared" ref="I32" si="8">SUM(I25:I31)</f>
        <v>80</v>
      </c>
      <c r="J32" s="19">
        <f t="shared" ref="J32:L32" si="9">SUM(J25:J31)</f>
        <v>584</v>
      </c>
      <c r="K32" s="25"/>
      <c r="L32" s="19">
        <f t="shared" si="9"/>
        <v>68.539999999999992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/>
      <c r="H33" s="43"/>
      <c r="I33" s="43"/>
      <c r="J33" s="43">
        <v>6</v>
      </c>
      <c r="K33" s="44">
        <v>71.010000000000005</v>
      </c>
      <c r="L33" s="43">
        <v>5</v>
      </c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6</v>
      </c>
      <c r="H34" s="43">
        <v>11</v>
      </c>
      <c r="I34" s="43">
        <v>20</v>
      </c>
      <c r="J34" s="43">
        <v>216</v>
      </c>
      <c r="K34" s="44">
        <v>903</v>
      </c>
      <c r="L34" s="43">
        <v>10</v>
      </c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200</v>
      </c>
      <c r="G35" s="43">
        <v>14</v>
      </c>
      <c r="H35" s="43">
        <v>14</v>
      </c>
      <c r="I35" s="43">
        <v>26</v>
      </c>
      <c r="J35" s="43">
        <v>248</v>
      </c>
      <c r="K35" s="44">
        <v>843</v>
      </c>
      <c r="L35" s="43">
        <v>32.54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1</v>
      </c>
      <c r="H37" s="43"/>
      <c r="I37" s="43">
        <v>27</v>
      </c>
      <c r="J37" s="43">
        <v>110</v>
      </c>
      <c r="K37" s="44">
        <v>824</v>
      </c>
      <c r="L37" s="43">
        <v>15</v>
      </c>
    </row>
    <row r="38" spans="1:12" ht="14.4" x14ac:dyDescent="0.3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</v>
      </c>
      <c r="H38" s="43"/>
      <c r="I38" s="43">
        <v>15</v>
      </c>
      <c r="J38" s="43">
        <v>71</v>
      </c>
      <c r="K38" s="44">
        <v>867</v>
      </c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</v>
      </c>
      <c r="H39" s="43"/>
      <c r="I39" s="43">
        <v>10</v>
      </c>
      <c r="J39" s="43">
        <v>54</v>
      </c>
      <c r="K39" s="44">
        <v>868</v>
      </c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25</v>
      </c>
      <c r="H42" s="19">
        <f t="shared" ref="H42" si="11">SUM(H33:H41)</f>
        <v>25</v>
      </c>
      <c r="I42" s="19">
        <f t="shared" ref="I42" si="12">SUM(I33:I41)</f>
        <v>98</v>
      </c>
      <c r="J42" s="19">
        <f t="shared" ref="J42:L42" si="13">SUM(J33:J41)</f>
        <v>705</v>
      </c>
      <c r="K42" s="25"/>
      <c r="L42" s="19">
        <f t="shared" si="13"/>
        <v>68.539999999999992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1220</v>
      </c>
      <c r="G43" s="32">
        <f t="shared" ref="G43" si="14">G32+G42</f>
        <v>42</v>
      </c>
      <c r="H43" s="32">
        <f t="shared" ref="H43" si="15">H32+H42</f>
        <v>45</v>
      </c>
      <c r="I43" s="32">
        <f t="shared" ref="I43" si="16">I32+I42</f>
        <v>178</v>
      </c>
      <c r="J43" s="32">
        <f t="shared" ref="J43:L43" si="17">J32+J42</f>
        <v>1289</v>
      </c>
      <c r="K43" s="32"/>
      <c r="L43" s="32">
        <f t="shared" si="17"/>
        <v>137.07999999999998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160</v>
      </c>
      <c r="G44" s="40">
        <v>11</v>
      </c>
      <c r="H44" s="40">
        <v>9</v>
      </c>
      <c r="I44" s="40">
        <v>17</v>
      </c>
      <c r="J44" s="40">
        <v>197</v>
      </c>
      <c r="K44" s="41">
        <v>889</v>
      </c>
      <c r="L44" s="40">
        <v>25.54</v>
      </c>
    </row>
    <row r="45" spans="1:12" ht="14.4" x14ac:dyDescent="0.3">
      <c r="A45" s="23"/>
      <c r="B45" s="15"/>
      <c r="C45" s="11"/>
      <c r="D45" s="6"/>
      <c r="E45" s="42" t="s">
        <v>83</v>
      </c>
      <c r="F45" s="43">
        <v>10</v>
      </c>
      <c r="G45" s="43"/>
      <c r="H45" s="43">
        <v>8</v>
      </c>
      <c r="I45" s="43"/>
      <c r="J45" s="43">
        <v>75</v>
      </c>
      <c r="K45" s="44">
        <v>14</v>
      </c>
      <c r="L45" s="43">
        <v>10</v>
      </c>
    </row>
    <row r="46" spans="1:12" ht="14.4" x14ac:dyDescent="0.3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4</v>
      </c>
      <c r="H46" s="43">
        <v>3</v>
      </c>
      <c r="I46" s="43">
        <v>25</v>
      </c>
      <c r="J46" s="43">
        <v>144</v>
      </c>
      <c r="K46" s="44">
        <v>858</v>
      </c>
      <c r="L46" s="43">
        <v>15</v>
      </c>
    </row>
    <row r="47" spans="1:12" ht="14.4" x14ac:dyDescent="0.3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</v>
      </c>
      <c r="H47" s="43"/>
      <c r="I47" s="43">
        <v>15</v>
      </c>
      <c r="J47" s="43">
        <v>71</v>
      </c>
      <c r="K47" s="44">
        <v>867</v>
      </c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 t="s">
        <v>41</v>
      </c>
      <c r="F48" s="43">
        <v>100</v>
      </c>
      <c r="G48" s="43"/>
      <c r="H48" s="43"/>
      <c r="I48" s="43">
        <v>10</v>
      </c>
      <c r="J48" s="43">
        <v>47</v>
      </c>
      <c r="K48" s="44">
        <v>885</v>
      </c>
      <c r="L48" s="43">
        <v>15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20</v>
      </c>
      <c r="I51" s="19">
        <f t="shared" ref="I51" si="20">SUM(I44:I50)</f>
        <v>67</v>
      </c>
      <c r="J51" s="19">
        <f t="shared" ref="J51:L51" si="21">SUM(J44:J50)</f>
        <v>534</v>
      </c>
      <c r="K51" s="25"/>
      <c r="L51" s="19">
        <f t="shared" si="21"/>
        <v>68.539999999999992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60</v>
      </c>
      <c r="G52" s="43">
        <v>1</v>
      </c>
      <c r="H52" s="43">
        <v>6</v>
      </c>
      <c r="I52" s="43">
        <v>6</v>
      </c>
      <c r="J52" s="43">
        <v>84</v>
      </c>
      <c r="K52" s="44">
        <v>70</v>
      </c>
      <c r="L52" s="43">
        <v>5</v>
      </c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9</v>
      </c>
      <c r="H53" s="43">
        <v>8</v>
      </c>
      <c r="I53" s="43">
        <v>18</v>
      </c>
      <c r="J53" s="43">
        <v>122</v>
      </c>
      <c r="K53" s="44">
        <v>839</v>
      </c>
      <c r="L53" s="43">
        <v>10</v>
      </c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6</v>
      </c>
      <c r="H54" s="43">
        <v>5</v>
      </c>
      <c r="I54" s="43">
        <v>9</v>
      </c>
      <c r="J54" s="43">
        <v>58</v>
      </c>
      <c r="K54" s="44">
        <v>818</v>
      </c>
      <c r="L54" s="43">
        <v>20.54</v>
      </c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4</v>
      </c>
      <c r="H55" s="43">
        <v>6</v>
      </c>
      <c r="I55" s="43">
        <v>27</v>
      </c>
      <c r="J55" s="43">
        <v>220</v>
      </c>
      <c r="K55" s="44">
        <v>882</v>
      </c>
      <c r="L55" s="43">
        <v>12</v>
      </c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1</v>
      </c>
      <c r="H56" s="43"/>
      <c r="I56" s="43">
        <v>23</v>
      </c>
      <c r="J56" s="43">
        <v>96</v>
      </c>
      <c r="K56" s="44">
        <v>884</v>
      </c>
      <c r="L56" s="43">
        <v>15</v>
      </c>
    </row>
    <row r="57" spans="1:12" ht="14.4" x14ac:dyDescent="0.3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</v>
      </c>
      <c r="H57" s="43"/>
      <c r="I57" s="43">
        <v>15</v>
      </c>
      <c r="J57" s="43">
        <v>71</v>
      </c>
      <c r="K57" s="44">
        <v>867</v>
      </c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30</v>
      </c>
      <c r="G58" s="43">
        <v>2</v>
      </c>
      <c r="H58" s="43"/>
      <c r="I58" s="43">
        <v>10</v>
      </c>
      <c r="J58" s="43">
        <v>54</v>
      </c>
      <c r="K58" s="44">
        <v>868</v>
      </c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</v>
      </c>
      <c r="H61" s="19">
        <f t="shared" ref="H61" si="23">SUM(H52:H60)</f>
        <v>25</v>
      </c>
      <c r="I61" s="19">
        <f t="shared" ref="I61" si="24">SUM(I52:I60)</f>
        <v>108</v>
      </c>
      <c r="J61" s="19">
        <f t="shared" ref="J61:L61" si="25">SUM(J52:J60)</f>
        <v>705</v>
      </c>
      <c r="K61" s="25"/>
      <c r="L61" s="19">
        <f t="shared" si="25"/>
        <v>68.539999999999992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1260</v>
      </c>
      <c r="G62" s="32">
        <f t="shared" ref="G62" si="26">G51+G61</f>
        <v>42</v>
      </c>
      <c r="H62" s="32">
        <f t="shared" ref="H62" si="27">H51+H61</f>
        <v>45</v>
      </c>
      <c r="I62" s="32">
        <f t="shared" ref="I62" si="28">I51+I61</f>
        <v>175</v>
      </c>
      <c r="J62" s="32">
        <f t="shared" ref="J62:L62" si="29">J51+J61</f>
        <v>1239</v>
      </c>
      <c r="K62" s="32"/>
      <c r="L62" s="32">
        <f t="shared" si="29"/>
        <v>137.07999999999998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14</v>
      </c>
      <c r="H63" s="40">
        <v>12</v>
      </c>
      <c r="I63" s="40">
        <v>46</v>
      </c>
      <c r="J63" s="40">
        <v>350</v>
      </c>
      <c r="K63" s="41">
        <v>875</v>
      </c>
      <c r="L63" s="40">
        <v>44.54</v>
      </c>
    </row>
    <row r="64" spans="1:12" ht="14.4" x14ac:dyDescent="0.3">
      <c r="A64" s="23"/>
      <c r="B64" s="15"/>
      <c r="C64" s="11"/>
      <c r="D64" s="6"/>
      <c r="E64" s="42" t="s">
        <v>83</v>
      </c>
      <c r="F64" s="43">
        <v>10</v>
      </c>
      <c r="G64" s="43"/>
      <c r="H64" s="43">
        <v>8</v>
      </c>
      <c r="I64" s="43"/>
      <c r="J64" s="43">
        <v>75</v>
      </c>
      <c r="K64" s="44">
        <v>14</v>
      </c>
      <c r="L64" s="43">
        <v>10</v>
      </c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/>
      <c r="H65" s="43"/>
      <c r="I65" s="43">
        <v>15</v>
      </c>
      <c r="J65" s="43">
        <v>61</v>
      </c>
      <c r="K65" s="44">
        <v>856</v>
      </c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>
        <v>867</v>
      </c>
      <c r="L66" s="43">
        <v>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81</v>
      </c>
      <c r="J70" s="19">
        <f t="shared" ref="J70:L70" si="33">SUM(J63:J69)</f>
        <v>580</v>
      </c>
      <c r="K70" s="25"/>
      <c r="L70" s="19">
        <f t="shared" si="33"/>
        <v>68.539999999999992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89</v>
      </c>
      <c r="F71" s="43">
        <v>60</v>
      </c>
      <c r="G71" s="43">
        <v>1</v>
      </c>
      <c r="H71" s="43">
        <v>3</v>
      </c>
      <c r="I71" s="43">
        <v>2</v>
      </c>
      <c r="J71" s="43">
        <v>65</v>
      </c>
      <c r="K71" s="44">
        <v>827</v>
      </c>
      <c r="L71" s="43">
        <v>5</v>
      </c>
    </row>
    <row r="72" spans="1:12" ht="14.4" x14ac:dyDescent="0.3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9</v>
      </c>
      <c r="H72" s="43">
        <v>9</v>
      </c>
      <c r="I72" s="43">
        <v>14</v>
      </c>
      <c r="J72" s="43">
        <v>88</v>
      </c>
      <c r="K72" s="44">
        <v>815</v>
      </c>
      <c r="L72" s="43">
        <v>10</v>
      </c>
    </row>
    <row r="73" spans="1:12" ht="14.4" x14ac:dyDescent="0.3">
      <c r="A73" s="23"/>
      <c r="B73" s="15"/>
      <c r="C73" s="11"/>
      <c r="D73" s="7" t="s">
        <v>28</v>
      </c>
      <c r="E73" s="42" t="s">
        <v>84</v>
      </c>
      <c r="F73" s="43">
        <v>90</v>
      </c>
      <c r="G73" s="43">
        <v>8</v>
      </c>
      <c r="H73" s="43">
        <v>9</v>
      </c>
      <c r="I73" s="43">
        <v>17</v>
      </c>
      <c r="J73" s="43">
        <v>188</v>
      </c>
      <c r="K73" s="44">
        <v>1173.01</v>
      </c>
      <c r="L73" s="43">
        <v>22.54</v>
      </c>
    </row>
    <row r="74" spans="1:12" ht="14.4" x14ac:dyDescent="0.3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3</v>
      </c>
      <c r="H74" s="43">
        <v>7</v>
      </c>
      <c r="I74" s="43">
        <v>16</v>
      </c>
      <c r="J74" s="43">
        <v>188</v>
      </c>
      <c r="K74" s="44">
        <v>883</v>
      </c>
      <c r="L74" s="43">
        <v>10</v>
      </c>
    </row>
    <row r="75" spans="1:12" ht="14.4" x14ac:dyDescent="0.3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1</v>
      </c>
      <c r="H75" s="43"/>
      <c r="I75" s="43">
        <v>27</v>
      </c>
      <c r="J75" s="43">
        <v>110</v>
      </c>
      <c r="K75" s="44">
        <v>824</v>
      </c>
      <c r="L75" s="43">
        <v>15</v>
      </c>
    </row>
    <row r="76" spans="1:12" ht="14.4" x14ac:dyDescent="0.3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</v>
      </c>
      <c r="H76" s="43"/>
      <c r="I76" s="43">
        <v>15</v>
      </c>
      <c r="J76" s="43">
        <v>71</v>
      </c>
      <c r="K76" s="44">
        <v>867</v>
      </c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</v>
      </c>
      <c r="H77" s="43"/>
      <c r="I77" s="43">
        <v>10</v>
      </c>
      <c r="J77" s="43">
        <v>54</v>
      </c>
      <c r="K77" s="44">
        <v>868</v>
      </c>
      <c r="L77" s="43">
        <v>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26</v>
      </c>
      <c r="H80" s="19">
        <f t="shared" ref="H80" si="35">SUM(H71:H79)</f>
        <v>28</v>
      </c>
      <c r="I80" s="19">
        <f t="shared" ref="I80" si="36">SUM(I71:I79)</f>
        <v>101</v>
      </c>
      <c r="J80" s="19">
        <f t="shared" ref="J80:L80" si="37">SUM(J71:J79)</f>
        <v>764</v>
      </c>
      <c r="K80" s="25"/>
      <c r="L80" s="19">
        <f t="shared" si="37"/>
        <v>68.539999999999992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43</v>
      </c>
      <c r="H81" s="32">
        <f t="shared" ref="H81" si="39">H70+H80</f>
        <v>48</v>
      </c>
      <c r="I81" s="32">
        <f t="shared" ref="I81" si="40">I70+I80</f>
        <v>182</v>
      </c>
      <c r="J81" s="32">
        <f t="shared" ref="J81:L81" si="41">J70+J80</f>
        <v>1344</v>
      </c>
      <c r="K81" s="32"/>
      <c r="L81" s="32">
        <f t="shared" si="41"/>
        <v>137.07999999999998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200</v>
      </c>
      <c r="G82" s="40">
        <v>12</v>
      </c>
      <c r="H82" s="40">
        <v>12</v>
      </c>
      <c r="I82" s="40">
        <v>24</v>
      </c>
      <c r="J82" s="40">
        <v>275</v>
      </c>
      <c r="K82" s="41">
        <v>922</v>
      </c>
      <c r="L82" s="40">
        <v>50.54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52</v>
      </c>
      <c r="F84" s="43">
        <v>200</v>
      </c>
      <c r="G84" s="43"/>
      <c r="H84" s="43"/>
      <c r="I84" s="43">
        <v>15</v>
      </c>
      <c r="J84" s="43">
        <v>60</v>
      </c>
      <c r="K84" s="44">
        <v>855</v>
      </c>
      <c r="L84" s="43">
        <v>5</v>
      </c>
    </row>
    <row r="85" spans="1:12" ht="14.4" x14ac:dyDescent="0.3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867</v>
      </c>
      <c r="L85" s="43">
        <v>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53</v>
      </c>
      <c r="F87" s="43">
        <v>50</v>
      </c>
      <c r="G87" s="43">
        <v>4</v>
      </c>
      <c r="H87" s="43">
        <v>5</v>
      </c>
      <c r="I87" s="43">
        <v>17</v>
      </c>
      <c r="J87" s="43">
        <v>109</v>
      </c>
      <c r="K87" s="44">
        <v>890</v>
      </c>
      <c r="L87" s="43">
        <v>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562</v>
      </c>
      <c r="K89" s="25"/>
      <c r="L89" s="19">
        <f t="shared" si="45"/>
        <v>68.539999999999992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91</v>
      </c>
      <c r="F90" s="43">
        <v>60</v>
      </c>
      <c r="G90" s="43">
        <v>1</v>
      </c>
      <c r="H90" s="43"/>
      <c r="I90" s="43">
        <v>4</v>
      </c>
      <c r="J90" s="43">
        <v>24</v>
      </c>
      <c r="K90" s="44">
        <v>888</v>
      </c>
      <c r="L90" s="43">
        <v>5</v>
      </c>
    </row>
    <row r="91" spans="1:12" ht="14.4" x14ac:dyDescent="0.3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2</v>
      </c>
      <c r="H91" s="43">
        <v>4</v>
      </c>
      <c r="I91" s="43">
        <v>21</v>
      </c>
      <c r="J91" s="43">
        <v>176</v>
      </c>
      <c r="K91" s="44">
        <v>813</v>
      </c>
      <c r="L91" s="43">
        <v>10</v>
      </c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17</v>
      </c>
      <c r="H92" s="43">
        <v>14</v>
      </c>
      <c r="I92" s="43">
        <v>6</v>
      </c>
      <c r="J92" s="43">
        <v>155</v>
      </c>
      <c r="K92" s="44">
        <v>848</v>
      </c>
      <c r="L92" s="43">
        <v>22.54</v>
      </c>
    </row>
    <row r="93" spans="1:12" ht="14.4" x14ac:dyDescent="0.3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3</v>
      </c>
      <c r="H93" s="43">
        <v>7</v>
      </c>
      <c r="I93" s="43">
        <v>21</v>
      </c>
      <c r="J93" s="43">
        <v>138</v>
      </c>
      <c r="K93" s="44">
        <v>883</v>
      </c>
      <c r="L93" s="43">
        <v>10</v>
      </c>
    </row>
    <row r="94" spans="1:12" ht="14.4" x14ac:dyDescent="0.3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1</v>
      </c>
      <c r="H94" s="43"/>
      <c r="I94" s="43">
        <v>25</v>
      </c>
      <c r="J94" s="43">
        <v>97</v>
      </c>
      <c r="K94" s="44">
        <v>851</v>
      </c>
      <c r="L94" s="43">
        <v>15</v>
      </c>
    </row>
    <row r="95" spans="1:12" ht="14.4" x14ac:dyDescent="0.3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</v>
      </c>
      <c r="H95" s="43"/>
      <c r="I95" s="43">
        <v>15</v>
      </c>
      <c r="J95" s="43">
        <v>71</v>
      </c>
      <c r="K95" s="44">
        <v>867</v>
      </c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/>
      <c r="I96" s="43">
        <v>10</v>
      </c>
      <c r="J96" s="43">
        <v>54</v>
      </c>
      <c r="K96" s="44">
        <v>868</v>
      </c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28</v>
      </c>
      <c r="H99" s="19">
        <f t="shared" ref="H99" si="47">SUM(H90:H98)</f>
        <v>25</v>
      </c>
      <c r="I99" s="19">
        <f t="shared" ref="I99" si="48">SUM(I90:I98)</f>
        <v>102</v>
      </c>
      <c r="J99" s="19">
        <f t="shared" ref="J99:L99" si="49">SUM(J90:J98)</f>
        <v>715</v>
      </c>
      <c r="K99" s="25"/>
      <c r="L99" s="19">
        <f t="shared" si="49"/>
        <v>68.539999999999992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50">G89+G99</f>
        <v>48</v>
      </c>
      <c r="H100" s="32">
        <f t="shared" ref="H100" si="51">H89+H99</f>
        <v>42</v>
      </c>
      <c r="I100" s="32">
        <f t="shared" ref="I100" si="52">I89+I99</f>
        <v>183</v>
      </c>
      <c r="J100" s="32">
        <f t="shared" ref="J100:L100" si="53">J89+J99</f>
        <v>1277</v>
      </c>
      <c r="K100" s="32"/>
      <c r="L100" s="32">
        <f t="shared" si="53"/>
        <v>137.07999999999998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250</v>
      </c>
      <c r="G101" s="40">
        <v>12</v>
      </c>
      <c r="H101" s="40">
        <v>14</v>
      </c>
      <c r="I101" s="40">
        <v>46</v>
      </c>
      <c r="J101" s="40">
        <v>386</v>
      </c>
      <c r="K101" s="41">
        <v>729</v>
      </c>
      <c r="L101" s="40">
        <v>39.54</v>
      </c>
    </row>
    <row r="102" spans="1:12" ht="14.4" x14ac:dyDescent="0.3">
      <c r="A102" s="23"/>
      <c r="B102" s="15"/>
      <c r="C102" s="11"/>
      <c r="D102" s="6"/>
      <c r="E102" s="42" t="s">
        <v>87</v>
      </c>
      <c r="F102" s="43">
        <v>10</v>
      </c>
      <c r="G102" s="43">
        <v>3</v>
      </c>
      <c r="H102" s="43">
        <v>3</v>
      </c>
      <c r="I102" s="43"/>
      <c r="J102" s="43">
        <v>34</v>
      </c>
      <c r="K102" s="44">
        <v>15</v>
      </c>
      <c r="L102" s="43">
        <v>10</v>
      </c>
    </row>
    <row r="103" spans="1:12" ht="14.4" x14ac:dyDescent="0.3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2</v>
      </c>
      <c r="H103" s="43">
        <v>3</v>
      </c>
      <c r="I103" s="43">
        <v>15</v>
      </c>
      <c r="J103" s="43">
        <v>144</v>
      </c>
      <c r="K103" s="44">
        <v>858</v>
      </c>
      <c r="L103" s="43">
        <v>15</v>
      </c>
    </row>
    <row r="104" spans="1:12" ht="14.4" x14ac:dyDescent="0.3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3</v>
      </c>
      <c r="H104" s="43"/>
      <c r="I104" s="43">
        <v>20</v>
      </c>
      <c r="J104" s="43">
        <v>94</v>
      </c>
      <c r="K104" s="44">
        <v>867</v>
      </c>
      <c r="L104" s="43">
        <v>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</v>
      </c>
      <c r="H108" s="19">
        <f t="shared" si="54"/>
        <v>20</v>
      </c>
      <c r="I108" s="19">
        <f t="shared" si="54"/>
        <v>81</v>
      </c>
      <c r="J108" s="19">
        <f t="shared" si="54"/>
        <v>658</v>
      </c>
      <c r="K108" s="25"/>
      <c r="L108" s="19">
        <f t="shared" ref="L108" si="55">SUM(L101:L107)</f>
        <v>68.539999999999992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60</v>
      </c>
      <c r="G109" s="43"/>
      <c r="H109" s="43"/>
      <c r="I109" s="43">
        <v>1</v>
      </c>
      <c r="J109" s="43">
        <v>8</v>
      </c>
      <c r="K109" s="44">
        <v>70</v>
      </c>
      <c r="L109" s="43">
        <v>5</v>
      </c>
    </row>
    <row r="110" spans="1:12" ht="14.4" x14ac:dyDescent="0.3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1</v>
      </c>
      <c r="H110" s="43">
        <v>4</v>
      </c>
      <c r="I110" s="43">
        <v>13</v>
      </c>
      <c r="J110" s="43">
        <v>95</v>
      </c>
      <c r="K110" s="44">
        <v>901</v>
      </c>
      <c r="L110" s="43">
        <v>10</v>
      </c>
    </row>
    <row r="111" spans="1:12" ht="14.4" x14ac:dyDescent="0.3">
      <c r="A111" s="23"/>
      <c r="B111" s="15"/>
      <c r="C111" s="11"/>
      <c r="D111" s="7" t="s">
        <v>28</v>
      </c>
      <c r="E111" s="42" t="s">
        <v>68</v>
      </c>
      <c r="F111" s="43">
        <v>90</v>
      </c>
      <c r="G111" s="43">
        <v>17</v>
      </c>
      <c r="H111" s="43">
        <v>14</v>
      </c>
      <c r="I111" s="43">
        <v>7</v>
      </c>
      <c r="J111" s="43">
        <v>237</v>
      </c>
      <c r="K111" s="44">
        <v>854</v>
      </c>
      <c r="L111" s="43">
        <v>25.54</v>
      </c>
    </row>
    <row r="112" spans="1:12" ht="14.4" x14ac:dyDescent="0.3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5</v>
      </c>
      <c r="H112" s="43">
        <v>6</v>
      </c>
      <c r="I112" s="43">
        <v>35</v>
      </c>
      <c r="J112" s="43">
        <v>220</v>
      </c>
      <c r="K112" s="44">
        <v>902</v>
      </c>
      <c r="L112" s="43">
        <v>7</v>
      </c>
    </row>
    <row r="113" spans="1:12" ht="14.4" x14ac:dyDescent="0.3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/>
      <c r="H113" s="43"/>
      <c r="I113" s="43">
        <v>17</v>
      </c>
      <c r="J113" s="43">
        <v>73</v>
      </c>
      <c r="K113" s="44">
        <v>892</v>
      </c>
      <c r="L113" s="43">
        <v>15</v>
      </c>
    </row>
    <row r="114" spans="1:12" ht="14.4" x14ac:dyDescent="0.3">
      <c r="A114" s="23"/>
      <c r="B114" s="15"/>
      <c r="C114" s="11"/>
      <c r="D114" s="7" t="s">
        <v>31</v>
      </c>
      <c r="E114" s="42" t="s">
        <v>71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>
        <v>867</v>
      </c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</v>
      </c>
      <c r="H115" s="43"/>
      <c r="I115" s="43">
        <v>10</v>
      </c>
      <c r="J115" s="43">
        <v>54</v>
      </c>
      <c r="K115" s="44">
        <v>868</v>
      </c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27</v>
      </c>
      <c r="H118" s="19">
        <f t="shared" si="56"/>
        <v>24</v>
      </c>
      <c r="I118" s="19">
        <f t="shared" si="56"/>
        <v>98</v>
      </c>
      <c r="J118" s="19">
        <f t="shared" si="56"/>
        <v>758</v>
      </c>
      <c r="K118" s="25"/>
      <c r="L118" s="19">
        <f t="shared" ref="L118" si="57">SUM(L109:L117)</f>
        <v>68.539999999999992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1260</v>
      </c>
      <c r="G119" s="32">
        <f t="shared" ref="G119" si="58">G108+G118</f>
        <v>47</v>
      </c>
      <c r="H119" s="32">
        <f t="shared" ref="H119" si="59">H108+H118</f>
        <v>44</v>
      </c>
      <c r="I119" s="32">
        <f t="shared" ref="I119" si="60">I108+I118</f>
        <v>179</v>
      </c>
      <c r="J119" s="32">
        <f t="shared" ref="J119:L119" si="61">J108+J118</f>
        <v>1416</v>
      </c>
      <c r="K119" s="32"/>
      <c r="L119" s="32">
        <f t="shared" si="61"/>
        <v>137.07999999999998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180</v>
      </c>
      <c r="G120" s="40">
        <v>18</v>
      </c>
      <c r="H120" s="40">
        <v>20</v>
      </c>
      <c r="I120" s="40">
        <v>36</v>
      </c>
      <c r="J120" s="40">
        <v>403</v>
      </c>
      <c r="K120" s="41">
        <v>634</v>
      </c>
      <c r="L120" s="40">
        <v>45.54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15</v>
      </c>
      <c r="J122" s="43">
        <v>60</v>
      </c>
      <c r="K122" s="44">
        <v>855</v>
      </c>
      <c r="L122" s="43">
        <v>5</v>
      </c>
    </row>
    <row r="123" spans="1:12" ht="14.4" x14ac:dyDescent="0.3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</v>
      </c>
      <c r="H123" s="43"/>
      <c r="I123" s="43">
        <v>15</v>
      </c>
      <c r="J123" s="43">
        <v>71</v>
      </c>
      <c r="K123" s="44">
        <v>867</v>
      </c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/>
      <c r="H124" s="43"/>
      <c r="I124" s="43">
        <v>10</v>
      </c>
      <c r="J124" s="43">
        <v>47</v>
      </c>
      <c r="K124" s="44">
        <v>885</v>
      </c>
      <c r="L124" s="43">
        <v>15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76</v>
      </c>
      <c r="J127" s="19">
        <f t="shared" si="62"/>
        <v>581</v>
      </c>
      <c r="K127" s="25"/>
      <c r="L127" s="19">
        <f t="shared" ref="L127" si="63">SUM(L120:L126)</f>
        <v>68.539999999999992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60</v>
      </c>
      <c r="G128" s="43"/>
      <c r="H128" s="43"/>
      <c r="I128" s="43"/>
      <c r="J128" s="43">
        <v>6</v>
      </c>
      <c r="K128" s="44">
        <v>71.010000000000005</v>
      </c>
      <c r="L128" s="43">
        <v>5</v>
      </c>
    </row>
    <row r="129" spans="1:12" ht="14.4" x14ac:dyDescent="0.3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1</v>
      </c>
      <c r="H129" s="43">
        <v>4</v>
      </c>
      <c r="I129" s="43">
        <v>6</v>
      </c>
      <c r="J129" s="43">
        <v>66</v>
      </c>
      <c r="K129" s="44">
        <v>817</v>
      </c>
      <c r="L129" s="43">
        <v>10</v>
      </c>
    </row>
    <row r="130" spans="1:12" ht="14.4" x14ac:dyDescent="0.3">
      <c r="A130" s="14"/>
      <c r="B130" s="15"/>
      <c r="C130" s="11"/>
      <c r="D130" s="7" t="s">
        <v>28</v>
      </c>
      <c r="E130" s="42" t="s">
        <v>73</v>
      </c>
      <c r="F130" s="43">
        <v>90</v>
      </c>
      <c r="G130" s="43">
        <v>11</v>
      </c>
      <c r="H130" s="43">
        <v>13</v>
      </c>
      <c r="I130" s="43">
        <v>10</v>
      </c>
      <c r="J130" s="43">
        <v>157</v>
      </c>
      <c r="K130" s="44">
        <v>865</v>
      </c>
      <c r="L130" s="43">
        <v>20.54</v>
      </c>
    </row>
    <row r="131" spans="1:12" ht="14.4" x14ac:dyDescent="0.3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9</v>
      </c>
      <c r="H131" s="43">
        <v>8</v>
      </c>
      <c r="I131" s="43">
        <v>30</v>
      </c>
      <c r="J131" s="43">
        <v>253</v>
      </c>
      <c r="K131" s="44">
        <v>841</v>
      </c>
      <c r="L131" s="43">
        <v>12</v>
      </c>
    </row>
    <row r="132" spans="1:12" ht="14.4" x14ac:dyDescent="0.3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1</v>
      </c>
      <c r="H132" s="43"/>
      <c r="I132" s="43">
        <v>27</v>
      </c>
      <c r="J132" s="43">
        <v>110</v>
      </c>
      <c r="K132" s="44">
        <v>824</v>
      </c>
      <c r="L132" s="43">
        <v>15</v>
      </c>
    </row>
    <row r="133" spans="1:12" ht="14.4" x14ac:dyDescent="0.3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</v>
      </c>
      <c r="H133" s="43"/>
      <c r="I133" s="43">
        <v>15</v>
      </c>
      <c r="J133" s="43">
        <v>71</v>
      </c>
      <c r="K133" s="44">
        <v>867</v>
      </c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</v>
      </c>
      <c r="H134" s="43"/>
      <c r="I134" s="43">
        <v>10</v>
      </c>
      <c r="J134" s="43">
        <v>54</v>
      </c>
      <c r="K134" s="44">
        <v>868</v>
      </c>
      <c r="L134" s="43">
        <v>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26</v>
      </c>
      <c r="H137" s="19">
        <f t="shared" si="64"/>
        <v>25</v>
      </c>
      <c r="I137" s="19">
        <f t="shared" si="64"/>
        <v>98</v>
      </c>
      <c r="J137" s="19">
        <f t="shared" si="64"/>
        <v>717</v>
      </c>
      <c r="K137" s="25"/>
      <c r="L137" s="19">
        <f t="shared" ref="L137" si="65">SUM(L128:L136)</f>
        <v>68.539999999999992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1270</v>
      </c>
      <c r="G138" s="32">
        <f t="shared" ref="G138" si="66">G127+G137</f>
        <v>46</v>
      </c>
      <c r="H138" s="32">
        <f t="shared" ref="H138" si="67">H127+H137</f>
        <v>45</v>
      </c>
      <c r="I138" s="32">
        <f t="shared" ref="I138" si="68">I127+I137</f>
        <v>174</v>
      </c>
      <c r="J138" s="32">
        <f t="shared" ref="J138:L138" si="69">J127+J137</f>
        <v>1298</v>
      </c>
      <c r="K138" s="32"/>
      <c r="L138" s="32">
        <f t="shared" si="69"/>
        <v>137.07999999999998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14</v>
      </c>
      <c r="H139" s="40">
        <v>12</v>
      </c>
      <c r="I139" s="40">
        <v>46</v>
      </c>
      <c r="J139" s="40">
        <v>356</v>
      </c>
      <c r="K139" s="41">
        <v>852</v>
      </c>
      <c r="L139" s="40">
        <v>49.54</v>
      </c>
    </row>
    <row r="140" spans="1:12" ht="14.4" x14ac:dyDescent="0.3">
      <c r="A140" s="23"/>
      <c r="B140" s="15"/>
      <c r="C140" s="11"/>
      <c r="D140" s="6"/>
      <c r="E140" s="42" t="s">
        <v>83</v>
      </c>
      <c r="F140" s="43">
        <v>10</v>
      </c>
      <c r="G140" s="43"/>
      <c r="H140" s="43">
        <v>8</v>
      </c>
      <c r="I140" s="43"/>
      <c r="J140" s="43">
        <v>75</v>
      </c>
      <c r="K140" s="44">
        <v>14</v>
      </c>
      <c r="L140" s="43">
        <v>10</v>
      </c>
    </row>
    <row r="141" spans="1:12" ht="14.4" x14ac:dyDescent="0.3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/>
      <c r="H141" s="43"/>
      <c r="I141" s="43">
        <v>15</v>
      </c>
      <c r="J141" s="43">
        <v>60</v>
      </c>
      <c r="K141" s="44">
        <v>855</v>
      </c>
      <c r="L141" s="43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>
        <v>867</v>
      </c>
      <c r="L142" s="43">
        <v>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</v>
      </c>
      <c r="H146" s="19">
        <f t="shared" si="70"/>
        <v>20</v>
      </c>
      <c r="I146" s="19">
        <f t="shared" si="70"/>
        <v>81</v>
      </c>
      <c r="J146" s="19">
        <f t="shared" si="70"/>
        <v>585</v>
      </c>
      <c r="K146" s="25"/>
      <c r="L146" s="19">
        <f t="shared" ref="L146" si="71">SUM(L139:L145)</f>
        <v>68.539999999999992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60</v>
      </c>
      <c r="G147" s="43">
        <v>1</v>
      </c>
      <c r="H147" s="43">
        <v>6</v>
      </c>
      <c r="I147" s="43">
        <v>2</v>
      </c>
      <c r="J147" s="43">
        <v>65</v>
      </c>
      <c r="K147" s="44">
        <v>827</v>
      </c>
      <c r="L147" s="43">
        <v>5</v>
      </c>
    </row>
    <row r="148" spans="1:12" ht="14.4" x14ac:dyDescent="0.3">
      <c r="A148" s="23"/>
      <c r="B148" s="15"/>
      <c r="C148" s="11"/>
      <c r="D148" s="7" t="s">
        <v>27</v>
      </c>
      <c r="E148" s="42" t="s">
        <v>54</v>
      </c>
      <c r="F148" s="43">
        <v>200</v>
      </c>
      <c r="G148" s="43">
        <v>5</v>
      </c>
      <c r="H148" s="43">
        <v>4</v>
      </c>
      <c r="I148" s="43">
        <v>18</v>
      </c>
      <c r="J148" s="43">
        <v>122</v>
      </c>
      <c r="K148" s="44">
        <v>839</v>
      </c>
      <c r="L148" s="43">
        <v>10</v>
      </c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11</v>
      </c>
      <c r="H149" s="43">
        <v>11</v>
      </c>
      <c r="I149" s="43">
        <v>8</v>
      </c>
      <c r="J149" s="43">
        <v>158</v>
      </c>
      <c r="K149" s="44">
        <v>897</v>
      </c>
      <c r="L149" s="43">
        <v>22.54</v>
      </c>
    </row>
    <row r="150" spans="1:12" ht="14.4" x14ac:dyDescent="0.3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3</v>
      </c>
      <c r="H150" s="43">
        <v>6</v>
      </c>
      <c r="I150" s="43">
        <v>19</v>
      </c>
      <c r="J150" s="43">
        <v>143</v>
      </c>
      <c r="K150" s="44">
        <v>898</v>
      </c>
      <c r="L150" s="43">
        <v>10</v>
      </c>
    </row>
    <row r="151" spans="1:12" ht="14.4" x14ac:dyDescent="0.3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1</v>
      </c>
      <c r="H151" s="43"/>
      <c r="I151" s="43">
        <v>23</v>
      </c>
      <c r="J151" s="43">
        <v>97</v>
      </c>
      <c r="K151" s="44">
        <v>851</v>
      </c>
      <c r="L151" s="43">
        <v>15</v>
      </c>
    </row>
    <row r="152" spans="1:12" ht="14.4" x14ac:dyDescent="0.3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</v>
      </c>
      <c r="H152" s="43"/>
      <c r="I152" s="43">
        <v>15</v>
      </c>
      <c r="J152" s="43">
        <v>71</v>
      </c>
      <c r="K152" s="44">
        <v>867</v>
      </c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</v>
      </c>
      <c r="H153" s="43"/>
      <c r="I153" s="43">
        <v>10</v>
      </c>
      <c r="J153" s="43">
        <v>54</v>
      </c>
      <c r="K153" s="44">
        <v>868</v>
      </c>
      <c r="L153" s="43">
        <v>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25</v>
      </c>
      <c r="H156" s="19">
        <f t="shared" si="72"/>
        <v>27</v>
      </c>
      <c r="I156" s="19">
        <f t="shared" si="72"/>
        <v>95</v>
      </c>
      <c r="J156" s="19">
        <f t="shared" si="72"/>
        <v>710</v>
      </c>
      <c r="K156" s="25"/>
      <c r="L156" s="19">
        <f t="shared" ref="L156" si="73">SUM(L147:L155)</f>
        <v>68.539999999999992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1260</v>
      </c>
      <c r="G157" s="32">
        <f t="shared" ref="G157" si="74">G146+G156</f>
        <v>42</v>
      </c>
      <c r="H157" s="32">
        <f t="shared" ref="H157" si="75">H146+H156</f>
        <v>47</v>
      </c>
      <c r="I157" s="32">
        <f t="shared" ref="I157" si="76">I146+I156</f>
        <v>176</v>
      </c>
      <c r="J157" s="32">
        <f t="shared" ref="J157:L157" si="77">J146+J156</f>
        <v>1295</v>
      </c>
      <c r="K157" s="32"/>
      <c r="L157" s="32">
        <f t="shared" si="77"/>
        <v>137.07999999999998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250</v>
      </c>
      <c r="G158" s="40">
        <v>14</v>
      </c>
      <c r="H158" s="40">
        <v>12</v>
      </c>
      <c r="I158" s="40">
        <v>31</v>
      </c>
      <c r="J158" s="40">
        <v>283</v>
      </c>
      <c r="K158" s="41">
        <v>833</v>
      </c>
      <c r="L158" s="40">
        <v>44.54</v>
      </c>
    </row>
    <row r="159" spans="1:12" ht="14.4" x14ac:dyDescent="0.3">
      <c r="A159" s="23"/>
      <c r="B159" s="15"/>
      <c r="C159" s="11"/>
      <c r="D159" s="6"/>
      <c r="E159" s="42" t="s">
        <v>83</v>
      </c>
      <c r="F159" s="43">
        <v>10</v>
      </c>
      <c r="G159" s="43"/>
      <c r="H159" s="43">
        <v>8</v>
      </c>
      <c r="I159" s="43"/>
      <c r="J159" s="43">
        <v>75</v>
      </c>
      <c r="K159" s="44">
        <v>14</v>
      </c>
      <c r="L159" s="43">
        <v>10</v>
      </c>
    </row>
    <row r="160" spans="1:12" ht="14.4" x14ac:dyDescent="0.3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/>
      <c r="H160" s="43"/>
      <c r="I160" s="43">
        <v>15</v>
      </c>
      <c r="J160" s="43">
        <v>61</v>
      </c>
      <c r="K160" s="44">
        <v>856</v>
      </c>
      <c r="L160" s="43">
        <v>10</v>
      </c>
    </row>
    <row r="161" spans="1:12" ht="14.4" x14ac:dyDescent="0.3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>
        <v>867</v>
      </c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20</v>
      </c>
      <c r="I165" s="19">
        <f t="shared" si="78"/>
        <v>66</v>
      </c>
      <c r="J165" s="19">
        <f t="shared" si="78"/>
        <v>513</v>
      </c>
      <c r="K165" s="25"/>
      <c r="L165" s="19">
        <f t="shared" ref="L165" si="79">SUM(L158:L164)</f>
        <v>68.539999999999992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60</v>
      </c>
      <c r="G166" s="43">
        <v>2</v>
      </c>
      <c r="H166" s="43"/>
      <c r="I166" s="43">
        <v>17</v>
      </c>
      <c r="J166" s="43">
        <v>27</v>
      </c>
      <c r="K166" s="44">
        <v>819</v>
      </c>
      <c r="L166" s="43">
        <v>5</v>
      </c>
    </row>
    <row r="167" spans="1:12" ht="14.4" x14ac:dyDescent="0.3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2</v>
      </c>
      <c r="H167" s="43">
        <v>4</v>
      </c>
      <c r="I167" s="43">
        <v>16</v>
      </c>
      <c r="J167" s="43">
        <v>97</v>
      </c>
      <c r="K167" s="44">
        <v>903</v>
      </c>
      <c r="L167" s="43">
        <v>10</v>
      </c>
    </row>
    <row r="168" spans="1:12" ht="14.4" x14ac:dyDescent="0.3">
      <c r="A168" s="23"/>
      <c r="B168" s="15"/>
      <c r="C168" s="11"/>
      <c r="D168" s="7" t="s">
        <v>28</v>
      </c>
      <c r="E168" s="42" t="s">
        <v>79</v>
      </c>
      <c r="F168" s="43">
        <v>200</v>
      </c>
      <c r="G168" s="43">
        <v>20</v>
      </c>
      <c r="H168" s="43">
        <v>24</v>
      </c>
      <c r="I168" s="43">
        <v>38</v>
      </c>
      <c r="J168" s="43">
        <v>500</v>
      </c>
      <c r="K168" s="44">
        <v>825</v>
      </c>
      <c r="L168" s="43">
        <v>32.54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/>
      <c r="H170" s="43"/>
      <c r="I170" s="43">
        <v>17</v>
      </c>
      <c r="J170" s="43">
        <v>73</v>
      </c>
      <c r="K170" s="44">
        <v>892</v>
      </c>
      <c r="L170" s="43">
        <v>15</v>
      </c>
    </row>
    <row r="171" spans="1:12" ht="14.4" x14ac:dyDescent="0.3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</v>
      </c>
      <c r="H171" s="43"/>
      <c r="I171" s="43">
        <v>15</v>
      </c>
      <c r="J171" s="43">
        <v>71</v>
      </c>
      <c r="K171" s="44">
        <v>867</v>
      </c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2</v>
      </c>
      <c r="H172" s="43"/>
      <c r="I172" s="43">
        <v>10</v>
      </c>
      <c r="J172" s="43">
        <v>54</v>
      </c>
      <c r="K172" s="44">
        <v>868</v>
      </c>
      <c r="L172" s="43">
        <v>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28</v>
      </c>
      <c r="H175" s="19">
        <f t="shared" si="80"/>
        <v>28</v>
      </c>
      <c r="I175" s="19">
        <f t="shared" si="80"/>
        <v>113</v>
      </c>
      <c r="J175" s="19">
        <f t="shared" si="80"/>
        <v>822</v>
      </c>
      <c r="K175" s="25"/>
      <c r="L175" s="19">
        <f t="shared" ref="L175" si="81">SUM(L166:L174)</f>
        <v>68.539999999999992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1220</v>
      </c>
      <c r="G176" s="32">
        <f t="shared" ref="G176" si="82">G165+G175</f>
        <v>45</v>
      </c>
      <c r="H176" s="32">
        <f t="shared" ref="H176" si="83">H165+H175</f>
        <v>48</v>
      </c>
      <c r="I176" s="32">
        <f t="shared" ref="I176" si="84">I165+I175</f>
        <v>179</v>
      </c>
      <c r="J176" s="32">
        <f t="shared" ref="J176:L176" si="85">J165+J175</f>
        <v>1335</v>
      </c>
      <c r="K176" s="32"/>
      <c r="L176" s="32">
        <f t="shared" si="85"/>
        <v>137.07999999999998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250</v>
      </c>
      <c r="G177" s="40">
        <v>8</v>
      </c>
      <c r="H177" s="40">
        <v>9</v>
      </c>
      <c r="I177" s="40">
        <v>19</v>
      </c>
      <c r="J177" s="40">
        <v>269</v>
      </c>
      <c r="K177" s="41">
        <v>835</v>
      </c>
      <c r="L177" s="40">
        <v>31.54</v>
      </c>
    </row>
    <row r="178" spans="1:12" ht="14.4" x14ac:dyDescent="0.3">
      <c r="A178" s="23"/>
      <c r="B178" s="15"/>
      <c r="C178" s="11"/>
      <c r="D178" s="6"/>
      <c r="E178" s="42" t="s">
        <v>40</v>
      </c>
      <c r="F178" s="43">
        <v>10</v>
      </c>
      <c r="G178" s="43">
        <v>3</v>
      </c>
      <c r="H178" s="43">
        <v>3</v>
      </c>
      <c r="I178" s="43"/>
      <c r="J178" s="43">
        <v>34</v>
      </c>
      <c r="K178" s="44">
        <v>15</v>
      </c>
      <c r="L178" s="43">
        <v>10</v>
      </c>
    </row>
    <row r="179" spans="1:12" ht="14.4" x14ac:dyDescent="0.3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4</v>
      </c>
      <c r="H179" s="43">
        <v>3</v>
      </c>
      <c r="I179" s="43">
        <v>25</v>
      </c>
      <c r="J179" s="43">
        <v>80</v>
      </c>
      <c r="K179" s="44">
        <v>858</v>
      </c>
      <c r="L179" s="43">
        <v>15</v>
      </c>
    </row>
    <row r="180" spans="1:12" ht="14.4" x14ac:dyDescent="0.3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3</v>
      </c>
      <c r="H180" s="43"/>
      <c r="I180" s="43">
        <v>20</v>
      </c>
      <c r="J180" s="43">
        <v>94</v>
      </c>
      <c r="K180" s="44">
        <v>867</v>
      </c>
      <c r="L180" s="43">
        <v>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53</v>
      </c>
      <c r="F182" s="43">
        <v>50</v>
      </c>
      <c r="G182" s="43">
        <v>2</v>
      </c>
      <c r="H182" s="43">
        <v>5</v>
      </c>
      <c r="I182" s="43">
        <v>17</v>
      </c>
      <c r="J182" s="43">
        <v>80</v>
      </c>
      <c r="K182" s="44">
        <v>890</v>
      </c>
      <c r="L182" s="43">
        <v>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81</v>
      </c>
      <c r="J184" s="19">
        <f t="shared" si="86"/>
        <v>557</v>
      </c>
      <c r="K184" s="25"/>
      <c r="L184" s="19">
        <f t="shared" ref="L184" si="87">SUM(L177:L183)</f>
        <v>68.539999999999992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60</v>
      </c>
      <c r="G185" s="43">
        <v>2</v>
      </c>
      <c r="H185" s="43">
        <v>1</v>
      </c>
      <c r="I185" s="43">
        <v>4</v>
      </c>
      <c r="J185" s="43">
        <v>24</v>
      </c>
      <c r="K185" s="44">
        <v>888</v>
      </c>
      <c r="L185" s="43">
        <v>5</v>
      </c>
    </row>
    <row r="186" spans="1:12" ht="14.4" x14ac:dyDescent="0.3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1</v>
      </c>
      <c r="H186" s="43">
        <v>4</v>
      </c>
      <c r="I186" s="43">
        <v>9</v>
      </c>
      <c r="J186" s="43">
        <v>88</v>
      </c>
      <c r="K186" s="44">
        <v>815</v>
      </c>
      <c r="L186" s="43">
        <v>10</v>
      </c>
    </row>
    <row r="187" spans="1:12" ht="14.4" x14ac:dyDescent="0.3">
      <c r="A187" s="23"/>
      <c r="B187" s="15"/>
      <c r="C187" s="11"/>
      <c r="D187" s="7" t="s">
        <v>28</v>
      </c>
      <c r="E187" s="42" t="s">
        <v>82</v>
      </c>
      <c r="F187" s="43">
        <v>90</v>
      </c>
      <c r="G187" s="43">
        <v>10</v>
      </c>
      <c r="H187" s="43">
        <v>12</v>
      </c>
      <c r="I187" s="43">
        <v>11</v>
      </c>
      <c r="J187" s="43">
        <v>230</v>
      </c>
      <c r="K187" s="44">
        <v>849</v>
      </c>
      <c r="L187" s="43">
        <v>20.54</v>
      </c>
    </row>
    <row r="188" spans="1:12" ht="14.4" x14ac:dyDescent="0.3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9</v>
      </c>
      <c r="H188" s="43">
        <v>8</v>
      </c>
      <c r="I188" s="43">
        <v>30</v>
      </c>
      <c r="J188" s="43">
        <v>200</v>
      </c>
      <c r="K188" s="44">
        <v>841</v>
      </c>
      <c r="L188" s="43">
        <v>12</v>
      </c>
    </row>
    <row r="189" spans="1:12" ht="14.4" x14ac:dyDescent="0.3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1</v>
      </c>
      <c r="H189" s="43"/>
      <c r="I189" s="43">
        <v>23</v>
      </c>
      <c r="J189" s="43">
        <v>96</v>
      </c>
      <c r="K189" s="44">
        <v>884</v>
      </c>
      <c r="L189" s="43">
        <v>15</v>
      </c>
    </row>
    <row r="190" spans="1:12" ht="14.4" x14ac:dyDescent="0.3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</v>
      </c>
      <c r="H190" s="43"/>
      <c r="I190" s="43">
        <v>15</v>
      </c>
      <c r="J190" s="43">
        <v>71</v>
      </c>
      <c r="K190" s="44">
        <v>867</v>
      </c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</v>
      </c>
      <c r="H191" s="43"/>
      <c r="I191" s="43">
        <v>10</v>
      </c>
      <c r="J191" s="43">
        <v>54</v>
      </c>
      <c r="K191" s="44">
        <v>868</v>
      </c>
      <c r="L191" s="43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27</v>
      </c>
      <c r="H194" s="19">
        <f t="shared" si="88"/>
        <v>25</v>
      </c>
      <c r="I194" s="19">
        <f t="shared" si="88"/>
        <v>102</v>
      </c>
      <c r="J194" s="19">
        <f t="shared" si="88"/>
        <v>763</v>
      </c>
      <c r="K194" s="25"/>
      <c r="L194" s="19">
        <f t="shared" ref="L194" si="89">SUM(L185:L193)</f>
        <v>68.539999999999992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1310</v>
      </c>
      <c r="G195" s="32">
        <f t="shared" ref="G195" si="90">G184+G194</f>
        <v>47</v>
      </c>
      <c r="H195" s="32">
        <f t="shared" ref="H195" si="91">H184+H194</f>
        <v>45</v>
      </c>
      <c r="I195" s="32">
        <f t="shared" ref="I195" si="92">I184+I194</f>
        <v>183</v>
      </c>
      <c r="J195" s="32">
        <f t="shared" ref="J195:L195" si="93">J184+J194</f>
        <v>1320</v>
      </c>
      <c r="K195" s="32"/>
      <c r="L195" s="32">
        <f t="shared" si="93"/>
        <v>137.07999999999998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44.4</v>
      </c>
      <c r="H196" s="34">
        <f t="shared" si="94"/>
        <v>45.4</v>
      </c>
      <c r="I196" s="34">
        <f t="shared" si="94"/>
        <v>179.1</v>
      </c>
      <c r="J196" s="34">
        <f t="shared" si="94"/>
        <v>1311.7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137.07999999999996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2024-11-11T05:40:17Z</dcterms:modified>
</cp:coreProperties>
</file>